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Obed Alvarado\Documents\plantillas-gratis\presupuestos\"/>
    </mc:Choice>
  </mc:AlternateContent>
  <xr:revisionPtr revIDLastSave="0" documentId="13_ncr:1_{F1E787B3-A676-42E1-B25F-0B81FDA134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supues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" i="1" l="1"/>
  <c r="H45" i="1"/>
  <c r="J44" i="1"/>
  <c r="J43" i="1"/>
  <c r="J45" i="1" s="1"/>
  <c r="I40" i="1"/>
  <c r="H40" i="1"/>
  <c r="J39" i="1"/>
  <c r="J38" i="1"/>
  <c r="J37" i="1"/>
  <c r="I34" i="1"/>
  <c r="H34" i="1"/>
  <c r="J33" i="1"/>
  <c r="J32" i="1"/>
  <c r="J31" i="1"/>
  <c r="J34" i="1" s="1"/>
  <c r="I28" i="1"/>
  <c r="H28" i="1"/>
  <c r="J27" i="1"/>
  <c r="J26" i="1"/>
  <c r="J25" i="1"/>
  <c r="J24" i="1"/>
  <c r="J23" i="1"/>
  <c r="J22" i="1"/>
  <c r="J21" i="1"/>
  <c r="J20" i="1"/>
  <c r="J19" i="1"/>
  <c r="J18" i="1"/>
  <c r="J28" i="1" s="1"/>
  <c r="I15" i="1"/>
  <c r="H15" i="1"/>
  <c r="D15" i="1"/>
  <c r="D6" i="1" s="1"/>
  <c r="C15" i="1"/>
  <c r="C6" i="1" s="1"/>
  <c r="J14" i="1"/>
  <c r="E14" i="1"/>
  <c r="J13" i="1"/>
  <c r="E13" i="1"/>
  <c r="J12" i="1"/>
  <c r="E12" i="1"/>
  <c r="I9" i="1"/>
  <c r="H9" i="1"/>
  <c r="J8" i="1"/>
  <c r="J7" i="1"/>
  <c r="J6" i="1"/>
  <c r="J15" i="1" l="1"/>
  <c r="E15" i="1"/>
  <c r="J9" i="1"/>
  <c r="J40" i="1"/>
  <c r="D7" i="1"/>
  <c r="D8" i="1" s="1"/>
  <c r="C7" i="1"/>
  <c r="E7" i="1" s="1"/>
  <c r="E6" i="1"/>
  <c r="C8" i="1" l="1"/>
  <c r="E8" i="1"/>
</calcChain>
</file>

<file path=xl/sharedStrings.xml><?xml version="1.0" encoding="utf-8"?>
<sst xmlns="http://schemas.openxmlformats.org/spreadsheetml/2006/main" count="73" uniqueCount="45">
  <si>
    <t>Actual</t>
  </si>
  <si>
    <t>Balance</t>
  </si>
  <si>
    <t>Total</t>
  </si>
  <si>
    <t>Gas</t>
  </si>
  <si>
    <t>Internet</t>
  </si>
  <si>
    <t>Hoja de cálculo de presupuesto</t>
  </si>
  <si>
    <t>RESUMEN</t>
  </si>
  <si>
    <t>GASTOS</t>
  </si>
  <si>
    <t>INGRESOS</t>
  </si>
  <si>
    <t>Descripcion</t>
  </si>
  <si>
    <t>Presupuesto</t>
  </si>
  <si>
    <t>Diferencia</t>
  </si>
  <si>
    <t>Mayores  gastos</t>
  </si>
  <si>
    <t>Transporte</t>
  </si>
  <si>
    <t>Necesidades</t>
  </si>
  <si>
    <t>Gastos personales</t>
  </si>
  <si>
    <t>Salud</t>
  </si>
  <si>
    <t>Ahorros</t>
  </si>
  <si>
    <t>Ingresos</t>
  </si>
  <si>
    <t>Gastos</t>
  </si>
  <si>
    <t>Salario</t>
  </si>
  <si>
    <t>Propiedades</t>
  </si>
  <si>
    <t>Otros</t>
  </si>
  <si>
    <t>Renta</t>
  </si>
  <si>
    <t>Impuestos</t>
  </si>
  <si>
    <t>Mantenimiento</t>
  </si>
  <si>
    <t>Combustible</t>
  </si>
  <si>
    <t>Seguros</t>
  </si>
  <si>
    <t>Reparaciones</t>
  </si>
  <si>
    <t>Agua</t>
  </si>
  <si>
    <t>Lácteos</t>
  </si>
  <si>
    <t>Electricidad</t>
  </si>
  <si>
    <t>Comestibles</t>
  </si>
  <si>
    <t>Vegetales</t>
  </si>
  <si>
    <t>Factura de teléfono</t>
  </si>
  <si>
    <t>Ropa</t>
  </si>
  <si>
    <t>Lavanderia</t>
  </si>
  <si>
    <t>Restaurantes</t>
  </si>
  <si>
    <t>Viajes</t>
  </si>
  <si>
    <t>Entretenimiento</t>
  </si>
  <si>
    <t>Medicamentos</t>
  </si>
  <si>
    <t>Consultas médicas</t>
  </si>
  <si>
    <t>Examenes medicos</t>
  </si>
  <si>
    <t>Emergencia</t>
  </si>
  <si>
    <t>Fondos mutuos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</si>
</sst>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&quot;$&quot;#,##0.00"/>
  </numFmts>
  <fonts count="13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20"/>
      <color rgb="FF055816"/>
      <name val="Montserrat"/>
    </font>
    <font>
      <b/>
      <sz val="20"/>
      <color theme="0"/>
      <name val="Montserrat"/>
    </font>
    <font>
      <sz val="11"/>
      <name val="Calibri"/>
    </font>
    <font>
      <b/>
      <sz val="30"/>
      <color rgb="FF00B050"/>
      <name val="Open Sans"/>
    </font>
    <font>
      <b/>
      <sz val="11"/>
      <color rgb="FF055816"/>
      <name val="Montserrat"/>
    </font>
    <font>
      <sz val="11"/>
      <color rgb="FF111111"/>
      <name val="Open Sans"/>
    </font>
    <font>
      <b/>
      <sz val="12"/>
      <color rgb="FF111111"/>
      <name val="Open Sans"/>
    </font>
    <font>
      <b/>
      <sz val="11"/>
      <color theme="0"/>
      <name val="Montserrat"/>
    </font>
    <font>
      <sz val="10"/>
      <color rgb="FF1155CC"/>
      <name val="Helvetica Neue"/>
    </font>
    <font>
      <sz val="11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/>
      </patternFill>
    </fill>
  </fills>
  <borders count="21">
    <border>
      <left/>
      <right/>
      <top/>
      <bottom/>
      <diagonal/>
    </border>
    <border>
      <left style="thin">
        <color rgb="FFB7B7B7"/>
      </left>
      <right/>
      <top style="thin">
        <color rgb="FFB7B7B7"/>
      </top>
      <bottom/>
      <diagonal/>
    </border>
    <border>
      <left/>
      <right/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/>
      <top/>
      <bottom/>
      <diagonal/>
    </border>
    <border>
      <left/>
      <right style="thin">
        <color rgb="FFB7B7B7"/>
      </right>
      <top/>
      <bottom/>
      <diagonal/>
    </border>
    <border>
      <left style="thin">
        <color rgb="FFB7B7B7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7B7B7"/>
      </right>
      <top/>
      <bottom style="thin">
        <color rgb="FFBFBFBF"/>
      </bottom>
      <diagonal/>
    </border>
    <border>
      <left style="thin">
        <color rgb="FFB7B7B7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7B7B7"/>
      </right>
      <top style="thin">
        <color rgb="FFBFBFBF"/>
      </top>
      <bottom style="thin">
        <color rgb="FFBFBFBF"/>
      </bottom>
      <diagonal/>
    </border>
    <border>
      <left style="thin">
        <color rgb="FFB7B7B7"/>
      </left>
      <right/>
      <top/>
      <bottom/>
      <diagonal/>
    </border>
    <border>
      <left/>
      <right/>
      <top/>
      <bottom/>
      <diagonal/>
    </border>
    <border>
      <left/>
      <right style="thin">
        <color rgb="FFB7B7B7"/>
      </right>
      <top/>
      <bottom/>
      <diagonal/>
    </border>
    <border>
      <left style="thin">
        <color rgb="FFB7B7B7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7B7B7"/>
      </right>
      <top/>
      <bottom style="thin">
        <color rgb="FFBFBFBF"/>
      </bottom>
      <diagonal/>
    </border>
    <border>
      <left style="thin">
        <color rgb="FFB7B7B7"/>
      </left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 style="thin">
        <color rgb="FFB7B7B7"/>
      </right>
      <top/>
      <bottom style="thin">
        <color rgb="FFB7B7B7"/>
      </bottom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0" fontId="11" fillId="4" borderId="0" applyNumberFormat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164" fontId="7" fillId="0" borderId="13" xfId="0" applyNumberFormat="1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left" vertical="center"/>
    </xf>
    <xf numFmtId="164" fontId="7" fillId="0" borderId="14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164" fontId="7" fillId="0" borderId="16" xfId="0" applyNumberFormat="1" applyFont="1" applyBorder="1" applyAlignment="1">
      <alignment horizontal="center" vertical="center"/>
    </xf>
    <xf numFmtId="0" fontId="8" fillId="2" borderId="9" xfId="0" applyFont="1" applyFill="1" applyBorder="1" applyAlignment="1">
      <alignment horizontal="left" vertical="center"/>
    </xf>
    <xf numFmtId="164" fontId="8" fillId="2" borderId="10" xfId="0" applyNumberFormat="1" applyFont="1" applyFill="1" applyBorder="1" applyAlignment="1">
      <alignment horizontal="center" vertical="center"/>
    </xf>
    <xf numFmtId="164" fontId="7" fillId="0" borderId="16" xfId="0" applyNumberFormat="1" applyFont="1" applyBorder="1" applyAlignment="1">
      <alignment horizontal="left" vertical="center"/>
    </xf>
    <xf numFmtId="164" fontId="7" fillId="0" borderId="17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8" fillId="2" borderId="7" xfId="0" applyNumberFormat="1" applyFont="1" applyFill="1" applyBorder="1" applyAlignment="1">
      <alignment horizontal="left" vertical="center"/>
    </xf>
    <xf numFmtId="164" fontId="8" fillId="2" borderId="7" xfId="0" applyNumberFormat="1" applyFont="1" applyFill="1" applyBorder="1" applyAlignment="1">
      <alignment horizontal="center" vertical="center"/>
    </xf>
    <xf numFmtId="164" fontId="8" fillId="2" borderId="8" xfId="0" applyNumberFormat="1" applyFont="1" applyFill="1" applyBorder="1" applyAlignment="1">
      <alignment horizontal="center" vertical="center"/>
    </xf>
    <xf numFmtId="0" fontId="7" fillId="0" borderId="10" xfId="0" applyFont="1" applyBorder="1"/>
    <xf numFmtId="0" fontId="7" fillId="0" borderId="11" xfId="0" applyFont="1" applyBorder="1"/>
    <xf numFmtId="0" fontId="8" fillId="2" borderId="6" xfId="0" applyFont="1" applyFill="1" applyBorder="1" applyAlignment="1">
      <alignment horizontal="left" vertical="center"/>
    </xf>
    <xf numFmtId="164" fontId="8" fillId="2" borderId="10" xfId="0" applyNumberFormat="1" applyFont="1" applyFill="1" applyBorder="1" applyAlignment="1">
      <alignment horizontal="left" vertical="center"/>
    </xf>
    <xf numFmtId="164" fontId="8" fillId="2" borderId="11" xfId="0" applyNumberFormat="1" applyFont="1" applyFill="1" applyBorder="1" applyAlignment="1">
      <alignment horizontal="center" vertical="center"/>
    </xf>
    <xf numFmtId="0" fontId="7" fillId="0" borderId="4" xfId="0" applyFont="1" applyBorder="1"/>
    <xf numFmtId="0" fontId="6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165" fontId="7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165" fontId="8" fillId="0" borderId="0" xfId="0" applyNumberFormat="1" applyFont="1" applyAlignment="1">
      <alignment horizontal="center" vertical="center"/>
    </xf>
    <xf numFmtId="164" fontId="7" fillId="0" borderId="10" xfId="0" applyNumberFormat="1" applyFont="1" applyBorder="1"/>
    <xf numFmtId="164" fontId="7" fillId="0" borderId="11" xfId="0" applyNumberFormat="1" applyFont="1" applyBorder="1"/>
    <xf numFmtId="0" fontId="7" fillId="0" borderId="18" xfId="0" applyFont="1" applyBorder="1" applyAlignment="1">
      <alignment horizontal="left" vertical="center"/>
    </xf>
    <xf numFmtId="165" fontId="7" fillId="0" borderId="19" xfId="0" applyNumberFormat="1" applyFont="1" applyBorder="1" applyAlignment="1">
      <alignment horizontal="center" vertical="center"/>
    </xf>
    <xf numFmtId="0" fontId="7" fillId="0" borderId="19" xfId="0" applyFont="1" applyBorder="1"/>
    <xf numFmtId="164" fontId="8" fillId="2" borderId="19" xfId="0" applyNumberFormat="1" applyFont="1" applyFill="1" applyBorder="1" applyAlignment="1">
      <alignment horizontal="left" vertical="center"/>
    </xf>
    <xf numFmtId="164" fontId="8" fillId="2" borderId="19" xfId="0" applyNumberFormat="1" applyFont="1" applyFill="1" applyBorder="1" applyAlignment="1">
      <alignment horizontal="center" vertical="center"/>
    </xf>
    <xf numFmtId="164" fontId="8" fillId="2" borderId="20" xfId="0" applyNumberFormat="1" applyFont="1" applyFill="1" applyBorder="1" applyAlignment="1">
      <alignment horizontal="center" vertical="center"/>
    </xf>
    <xf numFmtId="0" fontId="0" fillId="0" borderId="0" xfId="0"/>
    <xf numFmtId="0" fontId="6" fillId="0" borderId="6" xfId="0" applyFont="1" applyBorder="1" applyAlignment="1">
      <alignment horizontal="center" vertical="center"/>
    </xf>
    <xf numFmtId="0" fontId="4" fillId="0" borderId="7" xfId="0" applyFont="1" applyBorder="1"/>
    <xf numFmtId="0" fontId="6" fillId="0" borderId="7" xfId="0" applyFont="1" applyBorder="1" applyAlignment="1">
      <alignment horizontal="center" vertical="center"/>
    </xf>
    <xf numFmtId="0" fontId="4" fillId="0" borderId="8" xfId="0" applyFont="1" applyBorder="1"/>
    <xf numFmtId="0" fontId="10" fillId="0" borderId="0" xfId="0" applyFont="1" applyAlignment="1">
      <alignment horizontal="left" vertical="center"/>
    </xf>
    <xf numFmtId="164" fontId="7" fillId="0" borderId="13" xfId="0" applyNumberFormat="1" applyFont="1" applyBorder="1" applyAlignment="1">
      <alignment horizontal="left" vertical="center" wrapText="1"/>
    </xf>
    <xf numFmtId="0" fontId="11" fillId="4" borderId="9" xfId="2" applyBorder="1" applyAlignment="1">
      <alignment horizontal="left" vertical="center"/>
    </xf>
    <xf numFmtId="0" fontId="11" fillId="4" borderId="10" xfId="2" applyBorder="1" applyAlignment="1">
      <alignment horizontal="center" vertical="center"/>
    </xf>
    <xf numFmtId="0" fontId="11" fillId="4" borderId="10" xfId="2" applyBorder="1" applyAlignment="1">
      <alignment horizontal="left" vertical="center"/>
    </xf>
    <xf numFmtId="0" fontId="11" fillId="4" borderId="11" xfId="2" applyBorder="1" applyAlignment="1">
      <alignment horizontal="center" vertical="center"/>
    </xf>
    <xf numFmtId="0" fontId="11" fillId="4" borderId="6" xfId="2" applyBorder="1" applyAlignment="1">
      <alignment horizontal="left" vertical="center"/>
    </xf>
    <xf numFmtId="0" fontId="11" fillId="4" borderId="7" xfId="2" applyBorder="1" applyAlignment="1">
      <alignment horizontal="center" vertical="center"/>
    </xf>
    <xf numFmtId="0" fontId="11" fillId="4" borderId="7" xfId="2" applyBorder="1" applyAlignment="1">
      <alignment horizontal="left" vertical="center"/>
    </xf>
    <xf numFmtId="0" fontId="11" fillId="4" borderId="8" xfId="2" applyBorder="1" applyAlignment="1">
      <alignment horizontal="center" vertical="center"/>
    </xf>
    <xf numFmtId="164" fontId="11" fillId="4" borderId="10" xfId="2" applyNumberFormat="1" applyBorder="1" applyAlignment="1">
      <alignment horizontal="left" vertical="center"/>
    </xf>
    <xf numFmtId="164" fontId="11" fillId="4" borderId="10" xfId="2" applyNumberFormat="1" applyBorder="1" applyAlignment="1">
      <alignment horizontal="center" vertical="center"/>
    </xf>
    <xf numFmtId="164" fontId="11" fillId="4" borderId="11" xfId="2" applyNumberFormat="1" applyBorder="1" applyAlignment="1">
      <alignment horizontal="center" vertical="center"/>
    </xf>
    <xf numFmtId="0" fontId="1" fillId="3" borderId="4" xfId="1" applyBorder="1" applyAlignment="1">
      <alignment horizontal="center" vertical="center" wrapText="1"/>
    </xf>
    <xf numFmtId="0" fontId="1" fillId="3" borderId="0" xfId="1"/>
    <xf numFmtId="0" fontId="1" fillId="3" borderId="5" xfId="1" applyBorder="1"/>
    <xf numFmtId="0" fontId="12" fillId="4" borderId="1" xfId="2" applyFont="1" applyBorder="1" applyAlignment="1">
      <alignment horizontal="center" vertical="center" wrapText="1"/>
    </xf>
    <xf numFmtId="0" fontId="12" fillId="4" borderId="2" xfId="2" applyFont="1" applyBorder="1" applyAlignment="1">
      <alignment vertical="center"/>
    </xf>
    <xf numFmtId="0" fontId="12" fillId="4" borderId="3" xfId="2" applyFont="1" applyBorder="1" applyAlignment="1">
      <alignment vertical="center"/>
    </xf>
  </cellXfs>
  <cellStyles count="3">
    <cellStyle name="20% - Énfasis1" xfId="1" builtinId="30"/>
    <cellStyle name="Énfasis5" xfId="2" builtinId="4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SV"/>
              <a:t>Resumen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SV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1"/>
        <c:ser>
          <c:idx val="0"/>
          <c:order val="0"/>
          <c:tx>
            <c:v>Real</c:v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(presupuesto!$B$5,presupuesto!$B$6,presupuesto!$B$7,presupuesto!$B$8)</c15:sqref>
                  </c15:fullRef>
                </c:ext>
              </c:extLst>
              <c:f>(presupuesto!$B$6,presupuesto!$B$7,presupuesto!$B$8)</c:f>
              <c:strCache>
                <c:ptCount val="3"/>
                <c:pt idx="0">
                  <c:v>Ingresos</c:v>
                </c:pt>
                <c:pt idx="1">
                  <c:v>Gastos</c:v>
                </c:pt>
                <c:pt idx="2">
                  <c:v>Balance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(presupuesto!$C$5,presupuesto!$C$6,presupuesto!$C$7,presupuesto!$C$8)</c15:sqref>
                  </c15:fullRef>
                </c:ext>
              </c:extLst>
              <c:f>(presupuesto!$C$6,presupuesto!$C$7,presupuesto!$C$8)</c:f>
              <c:numCache>
                <c:formatCode>_("$"* #,##0.00_);_("$"* \(#,##0.00\);_("$"* "-"??_);_(@_)</c:formatCode>
                <c:ptCount val="3"/>
                <c:pt idx="0">
                  <c:v>24000</c:v>
                </c:pt>
                <c:pt idx="1">
                  <c:v>10070</c:v>
                </c:pt>
                <c:pt idx="2">
                  <c:v>13930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09-4E2F-827F-A77449B4C39E}"/>
            </c:ext>
          </c:extLst>
        </c:ser>
        <c:ser>
          <c:idx val="1"/>
          <c:order val="1"/>
          <c:tx>
            <c:v>Presupuesto</c:v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(presupuesto!$B$5,presupuesto!$B$6,presupuesto!$B$7,presupuesto!$B$8)</c15:sqref>
                  </c15:fullRef>
                </c:ext>
              </c:extLst>
              <c:f>(presupuesto!$B$6,presupuesto!$B$7,presupuesto!$B$8)</c:f>
              <c:strCache>
                <c:ptCount val="3"/>
                <c:pt idx="0">
                  <c:v>Ingresos</c:v>
                </c:pt>
                <c:pt idx="1">
                  <c:v>Gastos</c:v>
                </c:pt>
                <c:pt idx="2">
                  <c:v>Balance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(presupuesto!$D$5,presupuesto!$D$6,presupuesto!$D$7,presupuesto!$D$8)</c15:sqref>
                  </c15:fullRef>
                </c:ext>
              </c:extLst>
              <c:f>(presupuesto!$D$6,presupuesto!$D$7,presupuesto!$D$8)</c:f>
              <c:numCache>
                <c:formatCode>_("$"* #,##0.00_);_("$"* \(#,##0.00\);_("$"* "-"??_);_(@_)</c:formatCode>
                <c:ptCount val="3"/>
                <c:pt idx="0">
                  <c:v>23100</c:v>
                </c:pt>
                <c:pt idx="1">
                  <c:v>13110</c:v>
                </c:pt>
                <c:pt idx="2">
                  <c:v>9990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09-4E2F-827F-A77449B4C3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73493091"/>
        <c:axId val="851020485"/>
        <c:axId val="0"/>
      </c:bar3DChart>
      <c:catAx>
        <c:axId val="15734930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SV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SV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SV"/>
          </a:p>
        </c:txPr>
        <c:crossAx val="851020485"/>
        <c:crosses val="autoZero"/>
        <c:auto val="1"/>
        <c:lblAlgn val="ctr"/>
        <c:lblOffset val="100"/>
        <c:noMultiLvlLbl val="1"/>
      </c:catAx>
      <c:valAx>
        <c:axId val="85102048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SV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SV"/>
            </a:p>
          </c:txPr>
        </c:title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SV"/>
          </a:p>
        </c:txPr>
        <c:crossAx val="15734930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SV"/>
        </a:p>
      </c:txPr>
    </c:legend>
    <c:plotVisOnly val="1"/>
    <c:dispBlanksAs val="zero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SV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16</xdr:row>
      <xdr:rowOff>28575</xdr:rowOff>
    </xdr:from>
    <xdr:ext cx="5648325" cy="3257550"/>
    <xdr:graphicFrame macro="">
      <xdr:nvGraphicFramePr>
        <xdr:cNvPr id="2" name="Chart 1" titl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showGridLines="0" tabSelected="1" zoomScaleNormal="100" workbookViewId="0">
      <selection activeCell="K19" sqref="K19"/>
    </sheetView>
  </sheetViews>
  <sheetFormatPr baseColWidth="10" defaultColWidth="14.42578125" defaultRowHeight="15" customHeight="1"/>
  <cols>
    <col min="1" max="1" width="5.140625" customWidth="1"/>
    <col min="2" max="5" width="21.42578125" customWidth="1"/>
    <col min="6" max="6" width="7.5703125" customWidth="1"/>
    <col min="7" max="10" width="21.42578125" customWidth="1"/>
  </cols>
  <sheetData>
    <row r="1" spans="1:10" ht="21.75" customHeight="1">
      <c r="A1" s="1"/>
      <c r="B1" s="2"/>
      <c r="C1" s="2"/>
      <c r="D1" s="2"/>
      <c r="E1" s="2"/>
      <c r="F1" s="2"/>
      <c r="G1" s="2"/>
      <c r="H1" s="2"/>
      <c r="I1" s="2"/>
      <c r="J1" s="2"/>
    </row>
    <row r="2" spans="1:10" ht="36.75" customHeight="1">
      <c r="A2" s="1"/>
      <c r="B2" s="65" t="s">
        <v>5</v>
      </c>
      <c r="C2" s="66"/>
      <c r="D2" s="66"/>
      <c r="E2" s="66"/>
      <c r="F2" s="66"/>
      <c r="G2" s="66"/>
      <c r="H2" s="66"/>
      <c r="I2" s="66"/>
      <c r="J2" s="67"/>
    </row>
    <row r="3" spans="1:10" ht="9" customHeight="1">
      <c r="A3" s="3"/>
      <c r="B3" s="62"/>
      <c r="C3" s="63"/>
      <c r="D3" s="63"/>
      <c r="E3" s="63"/>
      <c r="F3" s="63"/>
      <c r="G3" s="63"/>
      <c r="H3" s="63"/>
      <c r="I3" s="63"/>
      <c r="J3" s="64"/>
    </row>
    <row r="4" spans="1:10" ht="24.75" customHeight="1">
      <c r="A4" s="4"/>
      <c r="B4" s="45" t="s">
        <v>6</v>
      </c>
      <c r="C4" s="46"/>
      <c r="D4" s="46"/>
      <c r="E4" s="46"/>
      <c r="F4" s="5"/>
      <c r="G4" s="47" t="s">
        <v>7</v>
      </c>
      <c r="H4" s="46"/>
      <c r="I4" s="46"/>
      <c r="J4" s="48"/>
    </row>
    <row r="5" spans="1:10" ht="24.75" customHeight="1">
      <c r="A5" s="6"/>
      <c r="B5" s="51" t="s">
        <v>9</v>
      </c>
      <c r="C5" s="52" t="s">
        <v>0</v>
      </c>
      <c r="D5" s="52" t="s">
        <v>10</v>
      </c>
      <c r="E5" s="52" t="s">
        <v>11</v>
      </c>
      <c r="F5" s="5"/>
      <c r="G5" s="53" t="s">
        <v>12</v>
      </c>
      <c r="H5" s="52" t="s">
        <v>0</v>
      </c>
      <c r="I5" s="52" t="s">
        <v>10</v>
      </c>
      <c r="J5" s="54" t="s">
        <v>11</v>
      </c>
    </row>
    <row r="6" spans="1:10" ht="24.75" customHeight="1">
      <c r="A6" s="7"/>
      <c r="B6" s="8" t="s">
        <v>18</v>
      </c>
      <c r="C6" s="9">
        <f t="shared" ref="C6:D6" si="0">C15</f>
        <v>24000</v>
      </c>
      <c r="D6" s="9">
        <f t="shared" si="0"/>
        <v>23100</v>
      </c>
      <c r="E6" s="9">
        <f t="shared" ref="E6:E7" si="1">D6-C6</f>
        <v>-900</v>
      </c>
      <c r="F6" s="5"/>
      <c r="G6" s="10" t="s">
        <v>23</v>
      </c>
      <c r="H6" s="9">
        <v>1000</v>
      </c>
      <c r="I6" s="9">
        <v>1000</v>
      </c>
      <c r="J6" s="11">
        <f t="shared" ref="J6:J8" si="2">I6-H6</f>
        <v>0</v>
      </c>
    </row>
    <row r="7" spans="1:10" ht="24.75" customHeight="1">
      <c r="A7" s="7"/>
      <c r="B7" s="12" t="s">
        <v>19</v>
      </c>
      <c r="C7" s="13">
        <f t="shared" ref="C7:D7" si="3">H15+H28+H34+H40+H45</f>
        <v>10070</v>
      </c>
      <c r="D7" s="13">
        <f t="shared" si="3"/>
        <v>13110</v>
      </c>
      <c r="E7" s="13">
        <f t="shared" si="1"/>
        <v>3040</v>
      </c>
      <c r="F7" s="5"/>
      <c r="G7" s="10" t="s">
        <v>24</v>
      </c>
      <c r="H7" s="9">
        <v>500</v>
      </c>
      <c r="I7" s="9">
        <v>500</v>
      </c>
      <c r="J7" s="11">
        <f t="shared" si="2"/>
        <v>0</v>
      </c>
    </row>
    <row r="8" spans="1:10" ht="24.75" customHeight="1">
      <c r="A8" s="6"/>
      <c r="B8" s="14" t="s">
        <v>1</v>
      </c>
      <c r="C8" s="15">
        <f t="shared" ref="C8:E8" si="4">C6-C7</f>
        <v>13930</v>
      </c>
      <c r="D8" s="15">
        <f t="shared" si="4"/>
        <v>9990</v>
      </c>
      <c r="E8" s="15">
        <f t="shared" si="4"/>
        <v>-3940</v>
      </c>
      <c r="F8" s="5"/>
      <c r="G8" s="16" t="s">
        <v>25</v>
      </c>
      <c r="H8" s="13">
        <v>600</v>
      </c>
      <c r="I8" s="13">
        <v>500</v>
      </c>
      <c r="J8" s="17">
        <f t="shared" si="2"/>
        <v>-100</v>
      </c>
    </row>
    <row r="9" spans="1:10" ht="24.75" customHeight="1">
      <c r="A9" s="18"/>
      <c r="B9" s="19"/>
      <c r="C9" s="18"/>
      <c r="D9" s="18"/>
      <c r="E9" s="18"/>
      <c r="F9" s="5"/>
      <c r="G9" s="20" t="s">
        <v>2</v>
      </c>
      <c r="H9" s="21">
        <f t="shared" ref="H9:J9" si="5">SUM(H6:H8)</f>
        <v>2100</v>
      </c>
      <c r="I9" s="21">
        <f t="shared" si="5"/>
        <v>2000</v>
      </c>
      <c r="J9" s="22">
        <f t="shared" si="5"/>
        <v>-100</v>
      </c>
    </row>
    <row r="10" spans="1:10" ht="24.75" customHeight="1">
      <c r="A10" s="4"/>
      <c r="B10" s="45" t="s">
        <v>8</v>
      </c>
      <c r="C10" s="46"/>
      <c r="D10" s="46"/>
      <c r="E10" s="46"/>
      <c r="F10" s="5"/>
      <c r="G10" s="23"/>
      <c r="H10" s="23"/>
      <c r="I10" s="23"/>
      <c r="J10" s="24"/>
    </row>
    <row r="11" spans="1:10" ht="24.75" customHeight="1">
      <c r="A11" s="6"/>
      <c r="B11" s="55" t="s">
        <v>9</v>
      </c>
      <c r="C11" s="56" t="s">
        <v>0</v>
      </c>
      <c r="D11" s="56" t="s">
        <v>10</v>
      </c>
      <c r="E11" s="56" t="s">
        <v>11</v>
      </c>
      <c r="F11" s="5"/>
      <c r="G11" s="53" t="s">
        <v>13</v>
      </c>
      <c r="H11" s="52" t="s">
        <v>0</v>
      </c>
      <c r="I11" s="52" t="s">
        <v>10</v>
      </c>
      <c r="J11" s="54" t="s">
        <v>11</v>
      </c>
    </row>
    <row r="12" spans="1:10" ht="24.75" customHeight="1">
      <c r="A12" s="7"/>
      <c r="B12" s="8" t="s">
        <v>20</v>
      </c>
      <c r="C12" s="9">
        <v>20000</v>
      </c>
      <c r="D12" s="9">
        <v>20000</v>
      </c>
      <c r="E12" s="9">
        <f t="shared" ref="E12:E14" si="6">D12-C12</f>
        <v>0</v>
      </c>
      <c r="F12" s="5"/>
      <c r="G12" s="10" t="s">
        <v>26</v>
      </c>
      <c r="H12" s="9">
        <v>1000</v>
      </c>
      <c r="I12" s="9">
        <v>1500</v>
      </c>
      <c r="J12" s="11">
        <f t="shared" ref="J12:J14" si="7">I12-H12</f>
        <v>500</v>
      </c>
    </row>
    <row r="13" spans="1:10" ht="24.75" customHeight="1">
      <c r="A13" s="7"/>
      <c r="B13" s="8" t="s">
        <v>21</v>
      </c>
      <c r="C13" s="9">
        <v>3000</v>
      </c>
      <c r="D13" s="9">
        <v>3000</v>
      </c>
      <c r="E13" s="9">
        <f t="shared" si="6"/>
        <v>0</v>
      </c>
      <c r="F13" s="5"/>
      <c r="G13" s="10" t="s">
        <v>27</v>
      </c>
      <c r="H13" s="9">
        <v>500</v>
      </c>
      <c r="I13" s="9">
        <v>500</v>
      </c>
      <c r="J13" s="11">
        <f t="shared" si="7"/>
        <v>0</v>
      </c>
    </row>
    <row r="14" spans="1:10" ht="24.75" customHeight="1">
      <c r="A14" s="7"/>
      <c r="B14" s="12" t="s">
        <v>22</v>
      </c>
      <c r="C14" s="13">
        <v>1000</v>
      </c>
      <c r="D14" s="13">
        <v>100</v>
      </c>
      <c r="E14" s="13">
        <f t="shared" si="6"/>
        <v>-900</v>
      </c>
      <c r="F14" s="5"/>
      <c r="G14" s="16" t="s">
        <v>28</v>
      </c>
      <c r="H14" s="13">
        <v>500</v>
      </c>
      <c r="I14" s="13">
        <v>500</v>
      </c>
      <c r="J14" s="17">
        <f t="shared" si="7"/>
        <v>0</v>
      </c>
    </row>
    <row r="15" spans="1:10" ht="24.75" customHeight="1">
      <c r="A15" s="6"/>
      <c r="B15" s="25" t="s">
        <v>2</v>
      </c>
      <c r="C15" s="21">
        <f t="shared" ref="C15:E15" si="8">SUM(C12:C14)</f>
        <v>24000</v>
      </c>
      <c r="D15" s="21">
        <f t="shared" si="8"/>
        <v>23100</v>
      </c>
      <c r="E15" s="21">
        <f t="shared" si="8"/>
        <v>-900</v>
      </c>
      <c r="F15" s="5"/>
      <c r="G15" s="26" t="s">
        <v>2</v>
      </c>
      <c r="H15" s="15">
        <f t="shared" ref="H15:J15" si="9">SUM(H12:H14)</f>
        <v>2000</v>
      </c>
      <c r="I15" s="15">
        <f t="shared" si="9"/>
        <v>2500</v>
      </c>
      <c r="J15" s="27">
        <f t="shared" si="9"/>
        <v>500</v>
      </c>
    </row>
    <row r="16" spans="1:10" ht="12.75" customHeight="1">
      <c r="A16" s="5"/>
      <c r="B16" s="28"/>
      <c r="C16" s="5"/>
      <c r="D16" s="5"/>
      <c r="E16" s="5"/>
      <c r="F16" s="5"/>
      <c r="G16" s="23"/>
      <c r="H16" s="23"/>
      <c r="I16" s="23"/>
      <c r="J16" s="24"/>
    </row>
    <row r="17" spans="1:10" ht="24.75" customHeight="1">
      <c r="A17" s="4"/>
      <c r="B17" s="29"/>
      <c r="C17" s="4"/>
      <c r="D17" s="4"/>
      <c r="E17" s="4"/>
      <c r="F17" s="5"/>
      <c r="G17" s="57" t="s">
        <v>14</v>
      </c>
      <c r="H17" s="56" t="s">
        <v>0</v>
      </c>
      <c r="I17" s="56" t="s">
        <v>10</v>
      </c>
      <c r="J17" s="58" t="s">
        <v>11</v>
      </c>
    </row>
    <row r="18" spans="1:10" ht="24.75" customHeight="1">
      <c r="A18" s="6"/>
      <c r="B18" s="30"/>
      <c r="C18" s="31"/>
      <c r="D18" s="31"/>
      <c r="E18" s="31"/>
      <c r="F18" s="5"/>
      <c r="G18" s="10" t="s">
        <v>32</v>
      </c>
      <c r="H18" s="9">
        <v>1000</v>
      </c>
      <c r="I18" s="9">
        <v>1500</v>
      </c>
      <c r="J18" s="11">
        <f t="shared" ref="J18:J27" si="10">I18-H18</f>
        <v>500</v>
      </c>
    </row>
    <row r="19" spans="1:10" ht="24.75" customHeight="1">
      <c r="A19" s="7"/>
      <c r="B19" s="32"/>
      <c r="C19" s="33"/>
      <c r="D19" s="33"/>
      <c r="E19" s="33"/>
      <c r="F19" s="5"/>
      <c r="G19" s="10" t="s">
        <v>3</v>
      </c>
      <c r="H19" s="9">
        <v>100</v>
      </c>
      <c r="I19" s="9">
        <v>100</v>
      </c>
      <c r="J19" s="11">
        <f t="shared" si="10"/>
        <v>0</v>
      </c>
    </row>
    <row r="20" spans="1:10" ht="24.75" customHeight="1">
      <c r="A20" s="7"/>
      <c r="B20" s="32"/>
      <c r="C20" s="33"/>
      <c r="D20" s="33"/>
      <c r="E20" s="33"/>
      <c r="F20" s="5"/>
      <c r="G20" s="10" t="s">
        <v>31</v>
      </c>
      <c r="H20" s="9">
        <v>150</v>
      </c>
      <c r="I20" s="9">
        <v>150</v>
      </c>
      <c r="J20" s="11">
        <f t="shared" si="10"/>
        <v>0</v>
      </c>
    </row>
    <row r="21" spans="1:10" ht="24.75" customHeight="1">
      <c r="A21" s="7"/>
      <c r="B21" s="32"/>
      <c r="C21" s="33"/>
      <c r="D21" s="33"/>
      <c r="E21" s="33"/>
      <c r="F21" s="5"/>
      <c r="G21" s="10" t="s">
        <v>29</v>
      </c>
      <c r="H21" s="9">
        <v>100</v>
      </c>
      <c r="I21" s="9">
        <v>110</v>
      </c>
      <c r="J21" s="11">
        <f t="shared" si="10"/>
        <v>10</v>
      </c>
    </row>
    <row r="22" spans="1:10" ht="24.75" customHeight="1">
      <c r="A22" s="6"/>
      <c r="B22" s="34"/>
      <c r="C22" s="35"/>
      <c r="D22" s="35"/>
      <c r="E22" s="35"/>
      <c r="F22" s="5"/>
      <c r="G22" s="50" t="s">
        <v>30</v>
      </c>
      <c r="H22" s="9">
        <v>200</v>
      </c>
      <c r="I22" s="9">
        <v>500</v>
      </c>
      <c r="J22" s="11">
        <f t="shared" si="10"/>
        <v>300</v>
      </c>
    </row>
    <row r="23" spans="1:10" ht="24.75" customHeight="1">
      <c r="A23" s="5"/>
      <c r="B23" s="28"/>
      <c r="C23" s="5"/>
      <c r="D23" s="5"/>
      <c r="E23" s="5"/>
      <c r="F23" s="5"/>
      <c r="G23" s="10" t="s">
        <v>33</v>
      </c>
      <c r="H23" s="9">
        <v>200</v>
      </c>
      <c r="I23" s="9">
        <v>300</v>
      </c>
      <c r="J23" s="11">
        <f t="shared" si="10"/>
        <v>100</v>
      </c>
    </row>
    <row r="24" spans="1:10" ht="24.75" customHeight="1">
      <c r="A24" s="6"/>
      <c r="B24" s="30"/>
      <c r="C24" s="31"/>
      <c r="D24" s="31"/>
      <c r="E24" s="31"/>
      <c r="F24" s="5"/>
      <c r="G24" s="10" t="s">
        <v>34</v>
      </c>
      <c r="H24" s="9">
        <v>200</v>
      </c>
      <c r="I24" s="9">
        <v>150</v>
      </c>
      <c r="J24" s="11">
        <f t="shared" si="10"/>
        <v>-50</v>
      </c>
    </row>
    <row r="25" spans="1:10" ht="24.75" customHeight="1">
      <c r="A25" s="7"/>
      <c r="B25" s="32"/>
      <c r="C25" s="33"/>
      <c r="D25" s="33"/>
      <c r="E25" s="33"/>
      <c r="F25" s="5"/>
      <c r="G25" s="10" t="s">
        <v>4</v>
      </c>
      <c r="H25" s="9">
        <v>100</v>
      </c>
      <c r="I25" s="9">
        <v>120</v>
      </c>
      <c r="J25" s="11">
        <f t="shared" si="10"/>
        <v>20</v>
      </c>
    </row>
    <row r="26" spans="1:10" ht="24.75" customHeight="1">
      <c r="A26" s="7"/>
      <c r="B26" s="32"/>
      <c r="C26" s="33"/>
      <c r="D26" s="33"/>
      <c r="E26" s="33"/>
      <c r="F26" s="5"/>
      <c r="G26" s="10" t="s">
        <v>35</v>
      </c>
      <c r="H26" s="9">
        <v>800</v>
      </c>
      <c r="I26" s="9">
        <v>930</v>
      </c>
      <c r="J26" s="11">
        <f t="shared" si="10"/>
        <v>130</v>
      </c>
    </row>
    <row r="27" spans="1:10" ht="24.75" customHeight="1">
      <c r="A27" s="7"/>
      <c r="B27" s="32"/>
      <c r="C27" s="33"/>
      <c r="D27" s="33"/>
      <c r="E27" s="33"/>
      <c r="F27" s="5"/>
      <c r="G27" s="16" t="s">
        <v>36</v>
      </c>
      <c r="H27" s="13">
        <v>100</v>
      </c>
      <c r="I27" s="13">
        <v>150</v>
      </c>
      <c r="J27" s="17">
        <f t="shared" si="10"/>
        <v>50</v>
      </c>
    </row>
    <row r="28" spans="1:10" ht="24.75" customHeight="1">
      <c r="A28" s="6"/>
      <c r="B28" s="34"/>
      <c r="C28" s="35"/>
      <c r="D28" s="35"/>
      <c r="E28" s="35"/>
      <c r="F28" s="5"/>
      <c r="G28" s="26" t="s">
        <v>2</v>
      </c>
      <c r="H28" s="15">
        <f t="shared" ref="H28:J28" si="11">SUM(H18:H27)</f>
        <v>2950</v>
      </c>
      <c r="I28" s="15">
        <f t="shared" si="11"/>
        <v>4010</v>
      </c>
      <c r="J28" s="27">
        <f t="shared" si="11"/>
        <v>1060</v>
      </c>
    </row>
    <row r="29" spans="1:10" ht="12.75" customHeight="1">
      <c r="A29" s="5"/>
      <c r="B29" s="28"/>
      <c r="C29" s="5"/>
      <c r="D29" s="5"/>
      <c r="E29" s="5"/>
      <c r="F29" s="5"/>
      <c r="G29" s="23"/>
      <c r="H29" s="23"/>
      <c r="I29" s="23"/>
      <c r="J29" s="24"/>
    </row>
    <row r="30" spans="1:10" ht="24.75" customHeight="1">
      <c r="A30" s="6"/>
      <c r="B30" s="30"/>
      <c r="C30" s="31"/>
      <c r="D30" s="31"/>
      <c r="E30" s="31"/>
      <c r="F30" s="5"/>
      <c r="G30" s="53" t="s">
        <v>15</v>
      </c>
      <c r="H30" s="52" t="s">
        <v>0</v>
      </c>
      <c r="I30" s="52" t="s">
        <v>10</v>
      </c>
      <c r="J30" s="54" t="s">
        <v>11</v>
      </c>
    </row>
    <row r="31" spans="1:10" ht="24.75" customHeight="1">
      <c r="A31" s="7"/>
      <c r="B31" s="32"/>
      <c r="C31" s="33"/>
      <c r="D31" s="33"/>
      <c r="E31" s="33"/>
      <c r="F31" s="5"/>
      <c r="G31" s="10" t="s">
        <v>37</v>
      </c>
      <c r="H31" s="9">
        <v>1000</v>
      </c>
      <c r="I31" s="9">
        <v>1500</v>
      </c>
      <c r="J31" s="11">
        <f t="shared" ref="J31:J33" si="12">I31-H31</f>
        <v>500</v>
      </c>
    </row>
    <row r="32" spans="1:10" ht="24.75" customHeight="1">
      <c r="A32" s="7"/>
      <c r="B32" s="32"/>
      <c r="C32" s="33"/>
      <c r="D32" s="33"/>
      <c r="E32" s="33"/>
      <c r="F32" s="5"/>
      <c r="G32" s="10" t="s">
        <v>38</v>
      </c>
      <c r="H32" s="9">
        <v>1000</v>
      </c>
      <c r="I32" s="9">
        <v>2000</v>
      </c>
      <c r="J32" s="11">
        <f t="shared" si="12"/>
        <v>1000</v>
      </c>
    </row>
    <row r="33" spans="1:10" ht="24.75" customHeight="1">
      <c r="A33" s="7"/>
      <c r="B33" s="32"/>
      <c r="C33" s="33"/>
      <c r="D33" s="33"/>
      <c r="E33" s="33"/>
      <c r="F33" s="5"/>
      <c r="G33" s="16" t="s">
        <v>39</v>
      </c>
      <c r="H33" s="13">
        <v>1500</v>
      </c>
      <c r="I33" s="13">
        <v>1000</v>
      </c>
      <c r="J33" s="17">
        <f t="shared" si="12"/>
        <v>-500</v>
      </c>
    </row>
    <row r="34" spans="1:10" ht="24.75" customHeight="1">
      <c r="A34" s="7"/>
      <c r="B34" s="32"/>
      <c r="C34" s="33"/>
      <c r="D34" s="33"/>
      <c r="E34" s="33"/>
      <c r="F34" s="5"/>
      <c r="G34" s="26" t="s">
        <v>2</v>
      </c>
      <c r="H34" s="15">
        <f t="shared" ref="H34:J34" si="13">SUM(H31:H33)</f>
        <v>3500</v>
      </c>
      <c r="I34" s="15">
        <f t="shared" si="13"/>
        <v>4500</v>
      </c>
      <c r="J34" s="27">
        <f t="shared" si="13"/>
        <v>1000</v>
      </c>
    </row>
    <row r="35" spans="1:10" ht="12.75" customHeight="1">
      <c r="A35" s="7"/>
      <c r="B35" s="32"/>
      <c r="C35" s="33"/>
      <c r="D35" s="33"/>
      <c r="E35" s="33"/>
      <c r="F35" s="5"/>
      <c r="G35" s="36"/>
      <c r="H35" s="36"/>
      <c r="I35" s="36"/>
      <c r="J35" s="37"/>
    </row>
    <row r="36" spans="1:10" ht="24.75" customHeight="1">
      <c r="A36" s="7"/>
      <c r="B36" s="32"/>
      <c r="C36" s="33"/>
      <c r="D36" s="33"/>
      <c r="E36" s="33"/>
      <c r="F36" s="5"/>
      <c r="G36" s="53" t="s">
        <v>16</v>
      </c>
      <c r="H36" s="52" t="s">
        <v>0</v>
      </c>
      <c r="I36" s="52" t="s">
        <v>10</v>
      </c>
      <c r="J36" s="54" t="s">
        <v>11</v>
      </c>
    </row>
    <row r="37" spans="1:10" ht="24.75" customHeight="1">
      <c r="A37" s="7"/>
      <c r="B37" s="32"/>
      <c r="C37" s="33"/>
      <c r="D37" s="33"/>
      <c r="E37" s="33"/>
      <c r="F37" s="5"/>
      <c r="G37" s="10" t="s">
        <v>40</v>
      </c>
      <c r="H37" s="9">
        <v>300</v>
      </c>
      <c r="I37" s="9">
        <v>250</v>
      </c>
      <c r="J37" s="11">
        <f t="shared" ref="J37:J39" si="14">I37-H37</f>
        <v>-50</v>
      </c>
    </row>
    <row r="38" spans="1:10" ht="24.75" customHeight="1">
      <c r="A38" s="7"/>
      <c r="B38" s="32"/>
      <c r="C38" s="33"/>
      <c r="D38" s="33"/>
      <c r="E38" s="33"/>
      <c r="F38" s="5"/>
      <c r="G38" s="10" t="s">
        <v>41</v>
      </c>
      <c r="H38" s="9">
        <v>120</v>
      </c>
      <c r="I38" s="9">
        <v>150</v>
      </c>
      <c r="J38" s="11">
        <f t="shared" si="14"/>
        <v>30</v>
      </c>
    </row>
    <row r="39" spans="1:10" ht="24.75" customHeight="1">
      <c r="A39" s="7"/>
      <c r="B39" s="32"/>
      <c r="C39" s="33"/>
      <c r="D39" s="33"/>
      <c r="E39" s="33"/>
      <c r="F39" s="5"/>
      <c r="G39" s="16" t="s">
        <v>42</v>
      </c>
      <c r="H39" s="13">
        <v>100</v>
      </c>
      <c r="I39" s="13">
        <v>200</v>
      </c>
      <c r="J39" s="17">
        <f t="shared" si="14"/>
        <v>100</v>
      </c>
    </row>
    <row r="40" spans="1:10" ht="24.75" customHeight="1">
      <c r="A40" s="7"/>
      <c r="B40" s="32"/>
      <c r="C40" s="33"/>
      <c r="D40" s="33"/>
      <c r="E40" s="33"/>
      <c r="F40" s="5"/>
      <c r="G40" s="26" t="s">
        <v>2</v>
      </c>
      <c r="H40" s="15">
        <f t="shared" ref="H40:J40" si="15">SUM(H37:H39)</f>
        <v>520</v>
      </c>
      <c r="I40" s="15">
        <f t="shared" si="15"/>
        <v>600</v>
      </c>
      <c r="J40" s="27">
        <f t="shared" si="15"/>
        <v>80</v>
      </c>
    </row>
    <row r="41" spans="1:10" ht="12.75" customHeight="1">
      <c r="A41" s="6"/>
      <c r="B41" s="34"/>
      <c r="C41" s="35"/>
      <c r="D41" s="35"/>
      <c r="E41" s="35"/>
      <c r="F41" s="5"/>
      <c r="G41" s="36"/>
      <c r="H41" s="36"/>
      <c r="I41" s="36"/>
      <c r="J41" s="37"/>
    </row>
    <row r="42" spans="1:10" ht="24.75" customHeight="1">
      <c r="A42" s="5"/>
      <c r="B42" s="28"/>
      <c r="C42" s="5"/>
      <c r="D42" s="5"/>
      <c r="E42" s="5"/>
      <c r="F42" s="5"/>
      <c r="G42" s="59" t="s">
        <v>17</v>
      </c>
      <c r="H42" s="60" t="s">
        <v>0</v>
      </c>
      <c r="I42" s="60" t="s">
        <v>10</v>
      </c>
      <c r="J42" s="61" t="s">
        <v>11</v>
      </c>
    </row>
    <row r="43" spans="1:10" ht="24.75" customHeight="1">
      <c r="A43" s="6"/>
      <c r="B43" s="30"/>
      <c r="C43" s="31"/>
      <c r="D43" s="31"/>
      <c r="E43" s="31"/>
      <c r="F43" s="5"/>
      <c r="G43" s="10" t="s">
        <v>43</v>
      </c>
      <c r="H43" s="9">
        <v>600</v>
      </c>
      <c r="I43" s="9">
        <v>1000</v>
      </c>
      <c r="J43" s="11">
        <f t="shared" ref="J43:J44" si="16">I43-H43</f>
        <v>400</v>
      </c>
    </row>
    <row r="44" spans="1:10" ht="24.75" customHeight="1">
      <c r="A44" s="7"/>
      <c r="B44" s="32"/>
      <c r="C44" s="33"/>
      <c r="D44" s="33"/>
      <c r="E44" s="33"/>
      <c r="F44" s="5"/>
      <c r="G44" s="16" t="s">
        <v>44</v>
      </c>
      <c r="H44" s="13">
        <v>500</v>
      </c>
      <c r="I44" s="13">
        <v>500</v>
      </c>
      <c r="J44" s="17">
        <f t="shared" si="16"/>
        <v>0</v>
      </c>
    </row>
    <row r="45" spans="1:10" ht="24.75" customHeight="1">
      <c r="A45" s="7"/>
      <c r="B45" s="38"/>
      <c r="C45" s="39"/>
      <c r="D45" s="39"/>
      <c r="E45" s="39"/>
      <c r="F45" s="40"/>
      <c r="G45" s="41" t="s">
        <v>2</v>
      </c>
      <c r="H45" s="42">
        <f t="shared" ref="H45:J45" si="17">SUM(H43:H44)</f>
        <v>1100</v>
      </c>
      <c r="I45" s="42">
        <f t="shared" si="17"/>
        <v>1500</v>
      </c>
      <c r="J45" s="43">
        <f t="shared" si="17"/>
        <v>400</v>
      </c>
    </row>
    <row r="46" spans="1:10" ht="24.75" customHeight="1">
      <c r="A46" s="7"/>
      <c r="B46" s="49"/>
      <c r="C46" s="44"/>
      <c r="D46" s="33"/>
      <c r="E46" s="33"/>
      <c r="F46" s="5"/>
      <c r="G46" s="5"/>
      <c r="H46" s="5"/>
      <c r="I46" s="5"/>
      <c r="J46" s="5"/>
    </row>
  </sheetData>
  <mergeCells count="6">
    <mergeCell ref="B46:C46"/>
    <mergeCell ref="B2:J2"/>
    <mergeCell ref="B3:J3"/>
    <mergeCell ref="B4:E4"/>
    <mergeCell ref="G4:J4"/>
    <mergeCell ref="B10:E10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2023-08-21T16:50:48Z</dcterms:modified>
</cp:coreProperties>
</file>